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<sst xmlns="http://schemas.openxmlformats.org/spreadsheetml/2006/main" count="700" uniqueCount="208">
  <si>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</si>
  <si>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</si>
  <si>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</si>
  <si>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</si>
  <si>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</si>
  <si>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</si>
  <si>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</si>
  <si>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</si>
  <si>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</si>
  <si>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</si>
  <si>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</si>
  <si>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</si>
  <si>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</si>
  <si>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</si>
  <si>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</si>
  <si>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</si>
  <si>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</si>
  <si>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</si>
  <si>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</si>
  <si>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</si>
  <si>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</si>
  <si>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</si>
  <si>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</si>
  <si>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</si>
  <si>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</si>
  <si>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</si>
  <si>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</si>
  <si>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</si>
  <si>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</si>
  <si>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</si>
  <si>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</si>
  <si>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</si>
  <si>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</si>
  <si>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</si>
  <si>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</si>
  <si>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</si>
  <si>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</si>
  <si>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</si>
  <si>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</si>
  <si>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</si>
  <si>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</si>
  <si>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</si>
  <si>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</si>
  <si>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</si>
  <si>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</si>
  <si>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</si>
  <si>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</si>
  <si>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</si>
  <si>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</si>
  <si>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</si>
  <si>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</si>
  <si>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</si>
  <si>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</si>
  <si>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</si>
  <si>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</si>
  <si>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</si>
  <si>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</si>
  <si>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</si>
  <si>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</si>
  <si>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</si>
  <si>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</si>
  <si>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</si>
  <si>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</si>
  <si>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</si>
  <si>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</si>
  <si>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</si>
  <si>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</si>
  <si>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</si>
  <si>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</si>
  <si>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</si>
  <si>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</si>
  <si>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</si>
  <si>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</si>
  <si>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</si>
  <si>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</si>
  <si>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</si>
  <si>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</si>
  <si>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</si>
  <si>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</si>
  <si>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</si>
  <si>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</si>
  <si>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</si>
  <si>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</si>
  <si>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</si>
  <si>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</si>
  <si>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</si>
  <si>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</si>
  <si>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</si>
  <si>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</si>
  <si>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</si>
  <si>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</si>
  <si>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</si>
  <si>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</si>
  <si>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</si>
  <si>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</si>
  <si>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</si>
  <si>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</si>
  <si>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</si>
  <si>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</si>
  <si>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</si>
  <si>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</si>
  <si>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</si>
  <si>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</si>
  <si>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</si>
  <si>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</si>
  <si>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</si>
  <si>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</si>
  <si>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</si>
  <si>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</si>
  <si>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</si>
  <si>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</si>
  <si>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</si>
  <si>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</si>
  <si>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</si>
  <si>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</si>
  <si>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</si>
  <si>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</si>
  <si>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</si>
  <si>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</si>
  <si>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</si>
  <si>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</si>
  <si>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</si>
  <si>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</si>
  <si>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</si>
  <si>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</si>
  <si>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</si>
  <si>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</si>
  <si>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</si>
  <si>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</si>
  <si>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</si>
  <si>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</si>
  <si>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</si>
  <si>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</si>
  <si>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</si>
  <si>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</si>
  <si>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</si>
  <si>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</si>
  <si>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</si>
  <si>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</si>
  <si>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</si>
  <si>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</si>
  <si>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</si>
  <si>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</si>
  <si>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</si>
  <si>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</si>
  <si>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</si>
  <si>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</si>
  <si>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</si>
  <si>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</si>
  <si>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</si>
  <si>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</si>
  <si>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</si>
  <si>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</si>
  <si>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</si>
  <si>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</si>
  <si>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</si>
  <si>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</si>
  <si>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</si>
  <si>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</si>
  <si>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</si>
  <si>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</si>
  <si>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</si>
  <si>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</si>
  <si>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</si>
  <si>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</si>
  <si>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</si>
  <si>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</si>
  <si>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</si>
  <si>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</si>
  <si>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</si>
  <si>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</si>
  <si>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</si>
  <si>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</si>
  <si>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</si>
  <si>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</si>
  <si>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</si>
  <si>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</si>
  <si>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</si>
  <si>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</si>
  <si>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</si>
  <si>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</si>
  <si>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</si>
  <si>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</si>
  <si>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</si>
  <si>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</si>
  <si>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</si>
  <si>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</si>
  <si>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GRUODŽIO MĖN. 31 D.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</si>
  <si>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</si>
  <si>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</si>
  <si>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</si>
  <si>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</si>
  <si>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</si>
  <si>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Z</t>
  </si>
  <si>
    <t>08</t>
  </si>
  <si>
    <t>02</t>
  </si>
  <si>
    <t>01</t>
  </si>
  <si>
    <t>Biudžetas(kitos reikmės)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</si>
  <si>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</si>
  <si>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</si>
  <si>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</si>
  <si>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</si>
  <si>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</si>
  <si>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</si>
  <si>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</si>
  <si>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</si>
  <si>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</si>
  <si>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2017.01.02   Nr. 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</si>
</sst>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0</v>
      </c>
      <c r="K1" s="246"/>
      <c r="L1" s="24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6"/>
      <c r="K2" s="246"/>
      <c r="L2" s="24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6"/>
      <c r="K3" s="246"/>
      <c r="L3" s="24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/>
      <c r="K4" s="246"/>
      <c r="L4" s="24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6"/>
      <c r="K5" s="246"/>
      <c r="L5" s="24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7"/>
      <c r="H6" s="247"/>
      <c r="I6" s="247"/>
      <c r="J6" s="247"/>
      <c r="K6" s="24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51" t="s">
        <v>6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3" t="s">
        <v>10</v>
      </c>
      <c r="H16" s="253"/>
      <c r="I16" s="253"/>
      <c r="J16" s="253"/>
      <c r="K16" s="25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4"/>
      <c r="H17" s="254"/>
      <c r="I17" s="254"/>
      <c r="J17" s="254"/>
      <c r="K17" s="25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2"/>
      <c r="D19" s="232"/>
      <c r="E19" s="232"/>
      <c r="F19" s="232"/>
      <c r="G19" s="232"/>
      <c r="H19" s="232"/>
      <c r="I19" s="232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3" t="s">
        <v>12</v>
      </c>
      <c r="D20" s="233"/>
      <c r="E20" s="233"/>
      <c r="F20" s="233"/>
      <c r="G20" s="233"/>
      <c r="H20" s="233"/>
      <c r="I20" s="233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3" t="s">
        <v>14</v>
      </c>
      <c r="D21" s="233"/>
      <c r="E21" s="233"/>
      <c r="F21" s="233"/>
      <c r="G21" s="233"/>
      <c r="H21" s="233"/>
      <c r="I21" s="233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3" t="s">
        <v>16</v>
      </c>
      <c r="D22" s="233"/>
      <c r="E22" s="233"/>
      <c r="F22" s="233"/>
      <c r="G22" s="233"/>
      <c r="H22" s="233"/>
      <c r="I22" s="233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9">
        <v>1</v>
      </c>
      <c r="B54" s="220"/>
      <c r="C54" s="220"/>
      <c r="D54" s="220"/>
      <c r="E54" s="220"/>
      <c r="F54" s="221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9">
        <v>1</v>
      </c>
      <c r="B90" s="230"/>
      <c r="C90" s="230"/>
      <c r="D90" s="230"/>
      <c r="E90" s="230"/>
      <c r="F90" s="23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9">
        <v>1</v>
      </c>
      <c r="B131" s="220"/>
      <c r="C131" s="220"/>
      <c r="D131" s="220"/>
      <c r="E131" s="220"/>
      <c r="F131" s="221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9">
        <v>1</v>
      </c>
      <c r="B171" s="220"/>
      <c r="C171" s="220"/>
      <c r="D171" s="220"/>
      <c r="E171" s="220"/>
      <c r="F171" s="221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9">
        <v>1</v>
      </c>
      <c r="B208" s="220"/>
      <c r="C208" s="220"/>
      <c r="D208" s="220"/>
      <c r="E208" s="220"/>
      <c r="F208" s="221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9">
        <v>1</v>
      </c>
      <c r="B247" s="220"/>
      <c r="C247" s="220"/>
      <c r="D247" s="220"/>
      <c r="E247" s="220"/>
      <c r="F247" s="221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9">
        <v>1</v>
      </c>
      <c r="B288" s="220"/>
      <c r="C288" s="220"/>
      <c r="D288" s="220"/>
      <c r="E288" s="220"/>
      <c r="F288" s="221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9">
        <v>1</v>
      </c>
      <c r="B330" s="220"/>
      <c r="C330" s="220"/>
      <c r="D330" s="220"/>
      <c r="E330" s="220"/>
      <c r="F330" s="221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8" t="s">
        <v>179</v>
      </c>
      <c r="L348" s="21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7" t="s">
        <v>180</v>
      </c>
      <c r="E351" s="217"/>
      <c r="F351" s="217"/>
      <c r="G351" s="217"/>
      <c r="H351" s="209"/>
      <c r="I351" s="203" t="s">
        <v>178</v>
      </c>
      <c r="J351" s="21"/>
      <c r="K351" s="218" t="s">
        <v>179</v>
      </c>
      <c r="L351" s="21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4"/>
  <sheetViews>
    <sheetView showZeros="0" tabSelected="1" topLeftCell="A7" zoomScaleSheetLayoutView="120" workbookViewId="0">
      <selection activeCell="B13" sqref="B13:L13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6" t="s">
        <v>186</v>
      </c>
      <c r="H6" s="256"/>
      <c r="I6" s="256"/>
      <c r="J6" s="256"/>
      <c r="K6" s="256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187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51"/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2"/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51" t="s">
        <v>207</v>
      </c>
      <c r="H15" s="251"/>
      <c r="I15" s="251"/>
      <c r="J15" s="251"/>
      <c r="K15" s="251"/>
      <c r="M15" s="3"/>
      <c r="N15" s="3"/>
      <c r="O15" s="3"/>
      <c r="P15" s="3"/>
    </row>
    <row r="16" spans="1:36" ht="11.25" customHeight="1">
      <c r="G16" s="253"/>
      <c r="H16" s="253"/>
      <c r="I16" s="253"/>
      <c r="J16" s="253"/>
      <c r="K16" s="253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188</v>
      </c>
      <c r="F17" s="257"/>
      <c r="G17" s="257"/>
      <c r="H17" s="257"/>
      <c r="I17" s="257"/>
      <c r="J17" s="257"/>
      <c r="K17" s="257"/>
      <c r="L17" s="10"/>
      <c r="M17" s="3"/>
      <c r="N17" s="3"/>
      <c r="O17" s="3"/>
      <c r="P17" s="3"/>
    </row>
    <row r="18" spans="1:1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2" t="s">
        <v>189</v>
      </c>
      <c r="D22" s="232"/>
      <c r="E22" s="232"/>
      <c r="F22" s="232"/>
      <c r="G22" s="232"/>
      <c r="H22" s="232"/>
      <c r="I22" s="232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</row>
    <row r="28" spans="1:1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</row>
    <row r="29" spans="1:1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28100</v>
      </c>
      <c r="J30" s="65">
        <f>SUM(J31+J41+J62+J83+J91+J107+J130+J146+J155)</f>
        <v>28100</v>
      </c>
      <c r="K30" s="66">
        <f>SUM(K31+K41+K62+K83+K91+K107+K130+K146+K155)</f>
        <v>28095</v>
      </c>
      <c r="L30" s="65">
        <f>SUM(L31+L41+L62+L83+L91+L107+L130+L146+L155)</f>
        <v>28095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28100</v>
      </c>
      <c r="J31" s="65">
        <f>SUM(J32+J37)</f>
        <v>28100</v>
      </c>
      <c r="K31" s="74">
        <f>SUM(K32+K37)</f>
        <v>28095</v>
      </c>
      <c r="L31" s="75">
        <f>SUM(L32+L37)</f>
        <v>28095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21400</v>
      </c>
      <c r="J32" s="81">
        <f t="shared" si="0"/>
        <v>21400</v>
      </c>
      <c r="K32" s="82">
        <f t="shared" si="0"/>
        <v>21444</v>
      </c>
      <c r="L32" s="81">
        <f t="shared" si="0"/>
        <v>21444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21400</v>
      </c>
      <c r="J33" s="81">
        <f t="shared" si="0"/>
        <v>21400</v>
      </c>
      <c r="K33" s="82">
        <f t="shared" si="0"/>
        <v>21444</v>
      </c>
      <c r="L33" s="81">
        <f t="shared" si="0"/>
        <v>21444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21400</v>
      </c>
      <c r="J34" s="81">
        <f>SUM(J35:J36)</f>
        <v>21400</v>
      </c>
      <c r="K34" s="82">
        <f>SUM(K35:K36)</f>
        <v>21444</v>
      </c>
      <c r="L34" s="81">
        <f>SUM(L35:L36)</f>
        <v>21444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21400</v>
      </c>
      <c r="J35" s="85">
        <v>21400</v>
      </c>
      <c r="K35" s="85">
        <v>21444</v>
      </c>
      <c r="L35" s="85">
        <v>21444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6700</v>
      </c>
      <c r="J37" s="81">
        <f t="shared" si="1"/>
        <v>6700</v>
      </c>
      <c r="K37" s="82">
        <f t="shared" si="1"/>
        <v>6651</v>
      </c>
      <c r="L37" s="81">
        <f t="shared" si="1"/>
        <v>6651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6700</v>
      </c>
      <c r="J38" s="81">
        <f t="shared" si="1"/>
        <v>6700</v>
      </c>
      <c r="K38" s="81">
        <f t="shared" si="1"/>
        <v>6651</v>
      </c>
      <c r="L38" s="81">
        <f t="shared" si="1"/>
        <v>6651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6700</v>
      </c>
      <c r="J39" s="81">
        <f t="shared" si="1"/>
        <v>6700</v>
      </c>
      <c r="K39" s="81">
        <f t="shared" si="1"/>
        <v>6651</v>
      </c>
      <c r="L39" s="81">
        <f t="shared" si="1"/>
        <v>6651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6700</v>
      </c>
      <c r="J40" s="85">
        <v>6700</v>
      </c>
      <c r="K40" s="85">
        <v>6651</v>
      </c>
      <c r="L40" s="85">
        <v>6651</v>
      </c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0</v>
      </c>
      <c r="L44" s="100">
        <f>SUM(L45:L61)-L53</f>
        <v>0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hidden="1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19">
        <v>1</v>
      </c>
      <c r="B53" s="220"/>
      <c r="C53" s="220"/>
      <c r="D53" s="220"/>
      <c r="E53" s="220"/>
      <c r="F53" s="221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9">
        <v>1</v>
      </c>
      <c r="B88" s="230"/>
      <c r="C88" s="230"/>
      <c r="D88" s="230"/>
      <c r="E88" s="230"/>
      <c r="F88" s="23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9">
        <v>1</v>
      </c>
      <c r="B129" s="220"/>
      <c r="C129" s="220"/>
      <c r="D129" s="220"/>
      <c r="E129" s="220"/>
      <c r="F129" s="221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9">
        <v>1</v>
      </c>
      <c r="B169" s="220"/>
      <c r="C169" s="220"/>
      <c r="D169" s="220"/>
      <c r="E169" s="220"/>
      <c r="F169" s="221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9">
        <v>1</v>
      </c>
      <c r="B207" s="220"/>
      <c r="C207" s="220"/>
      <c r="D207" s="220"/>
      <c r="E207" s="220"/>
      <c r="F207" s="221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9">
        <v>1</v>
      </c>
      <c r="B246" s="220"/>
      <c r="C246" s="220"/>
      <c r="D246" s="220"/>
      <c r="E246" s="220"/>
      <c r="F246" s="221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9">
        <v>1</v>
      </c>
      <c r="B286" s="220"/>
      <c r="C286" s="220"/>
      <c r="D286" s="220"/>
      <c r="E286" s="220"/>
      <c r="F286" s="221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9">
        <v>1</v>
      </c>
      <c r="B327" s="220"/>
      <c r="C327" s="220"/>
      <c r="D327" s="220"/>
      <c r="E327" s="220"/>
      <c r="F327" s="221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28100</v>
      </c>
      <c r="J344" s="191">
        <f>SUM(J30+J172)</f>
        <v>28100</v>
      </c>
      <c r="K344" s="191">
        <f>SUM(K30+K172)</f>
        <v>28095</v>
      </c>
      <c r="L344" s="192">
        <f>SUM(L30+L172)</f>
        <v>28095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193"/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204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8"/>
      <c r="L348" s="218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B350" s="3"/>
      <c r="C350" s="3"/>
      <c r="D350" s="3"/>
      <c r="E350" s="3"/>
      <c r="F350" s="19"/>
      <c r="G350" s="3" t="s">
        <v>205</v>
      </c>
      <c r="H350" s="3"/>
      <c r="I350" s="205"/>
      <c r="J350" s="3"/>
      <c r="K350" s="215" t="s">
        <v>206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1"/>
      <c r="C351" s="21"/>
      <c r="D351" s="255"/>
      <c r="E351" s="255"/>
      <c r="F351" s="255"/>
      <c r="G351" s="255"/>
      <c r="H351" s="216"/>
      <c r="I351" s="204"/>
      <c r="J351" s="25"/>
      <c r="K351" s="218"/>
      <c r="L351" s="2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>
      <c r="D353" s="3"/>
      <c r="E353" s="3"/>
      <c r="F353" s="1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4:17">
      <c r="D354" s="3"/>
      <c r="E354" s="3"/>
      <c r="F354" s="1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2017-01-03T07:10:38Z</dcterms:modified>
</cp:coreProperties>
</file>