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K43" i="1" s="1"/>
  <c r="K42" i="1" s="1"/>
  <c r="K41" i="1" s="1"/>
  <c r="K30" i="1" s="1"/>
  <c r="K344" i="1" s="1"/>
  <c r="J44" i="1"/>
  <c r="I44" i="1"/>
  <c r="L43" i="1"/>
  <c r="J43" i="1"/>
  <c r="I43" i="1"/>
  <c r="L42" i="1"/>
  <c r="J42" i="1"/>
  <c r="I42" i="1"/>
  <c r="L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<sst xmlns="http://schemas.openxmlformats.org/spreadsheetml/2006/main" count="701" uniqueCount="209">
  <si>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</si>
  <si>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</si>
  <si>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</si>
  <si>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</si>
  <si>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</si>
  <si>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</si>
  <si>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</si>
  <si>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</si>
  <si>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</si>
  <si>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</si>
  <si>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</si>
  <si>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</si>
  <si>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</si>
  <si>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</si>
  <si>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</si>
  <si>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</si>
  <si>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</si>
  <si>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</si>
  <si>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</si>
  <si>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</si>
  <si>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</si>
  <si>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</si>
  <si>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</si>
  <si>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</si>
  <si>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</si>
  <si>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</si>
  <si>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</si>
  <si>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</si>
  <si>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</si>
  <si>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</si>
  <si>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</si>
  <si>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</si>
  <si>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</si>
  <si>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</si>
  <si>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</si>
  <si>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</si>
  <si>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</si>
  <si>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</si>
  <si>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</si>
  <si>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</si>
  <si>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</si>
  <si>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</si>
  <si>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</si>
  <si>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</si>
  <si>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</si>
  <si>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</si>
  <si>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</si>
  <si>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</si>
  <si>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</si>
  <si>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</si>
  <si>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</si>
  <si>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</si>
  <si>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</si>
  <si>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</si>
  <si>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</si>
  <si>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</si>
  <si>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</si>
  <si>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</si>
  <si>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</si>
  <si>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</si>
  <si>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</si>
  <si>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</si>
  <si>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</si>
  <si>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</si>
  <si>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</si>
  <si>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</si>
  <si>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</si>
  <si>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</si>
  <si>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</si>
  <si>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</si>
  <si>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</si>
  <si>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</si>
  <si>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</si>
  <si>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</si>
  <si>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</si>
  <si>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</si>
  <si>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</si>
  <si>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</si>
  <si>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</si>
  <si>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</si>
  <si>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</si>
  <si>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</si>
  <si>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</si>
  <si>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</si>
  <si>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</si>
  <si>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</si>
  <si>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</si>
  <si>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</si>
  <si>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</si>
  <si>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</si>
  <si>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</si>
  <si>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</si>
  <si>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</si>
  <si>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</si>
  <si>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</si>
  <si>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</si>
  <si>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</si>
  <si>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</si>
  <si>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</si>
  <si>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</si>
  <si>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</si>
  <si>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</si>
  <si>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</si>
  <si>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</si>
  <si>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</si>
  <si>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</si>
  <si>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</si>
  <si>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</si>
  <si>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</si>
  <si>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</si>
  <si>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</si>
  <si>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</si>
  <si>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</si>
  <si>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</si>
  <si>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</si>
  <si>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</si>
  <si>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</si>
  <si>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</si>
  <si>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</si>
  <si>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</si>
  <si>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</si>
  <si>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</si>
  <si>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</si>
  <si>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</si>
  <si>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</si>
  <si>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</si>
  <si>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</si>
  <si>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</si>
  <si>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</si>
  <si>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</si>
  <si>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</si>
  <si>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</si>
  <si>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</si>
  <si>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</si>
  <si>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</si>
  <si>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</si>
  <si>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</si>
  <si>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</si>
  <si>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</si>
  <si>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</si>
  <si>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</si>
  <si>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</si>
  <si>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</si>
  <si>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</si>
  <si>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</si>
  <si>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</si>
  <si>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</si>
  <si>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</si>
  <si>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</si>
  <si>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</si>
  <si>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</si>
  <si>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</si>
  <si>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</si>
  <si>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</si>
  <si>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</si>
  <si>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</si>
  <si>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</si>
  <si>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</si>
  <si>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</si>
  <si>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</si>
  <si>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</si>
  <si>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</si>
  <si>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</si>
  <si>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</si>
  <si>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</si>
  <si>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</si>
  <si>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</si>
  <si>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</si>
  <si>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</si>
  <si>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</si>
  <si>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</si>
  <si>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</si>
  <si>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</si>
  <si>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</si>
  <si>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</si>
  <si>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</si>
  <si>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</si>
  <si>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</si>
  <si>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</si>
  <si>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</si>
  <si>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</si>
  <si>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</si>
  <si>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</si>
  <si>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</si>
  <si>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</si>
  <si>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</si>
  <si>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</si>
  <si>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2017 M. KOVO MĖN. 31 D.</t>
  </si>
  <si>
    <t>Švietimo ir ugdymo proceso kokybės užtikrinim</t>
  </si>
  <si>
    <t>Neformalusis vaikų švietimas</t>
  </si>
  <si>
    <t xml:space="preserve">190495783  </t>
  </si>
  <si>
    <t>03.01.02.07. - perskirstomųjų mokinio krepšelio lėšų panaudojimas bendrojo ugdymo ir priešmokyklinio ugdymo paslaugų prieinamumui užtikrinti</t>
  </si>
  <si>
    <t>03</t>
  </si>
  <si>
    <t>N</t>
  </si>
  <si>
    <t>09</t>
  </si>
  <si>
    <t>05</t>
  </si>
  <si>
    <t>01</t>
  </si>
  <si>
    <t>Europos Sąjungos finansinės paramos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</si>
  <si>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</si>
  <si>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</si>
  <si>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</si>
  <si>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</si>
  <si>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</si>
  <si>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ketvirčio</t>
  </si>
  <si>
    <t>Direktorė</t>
  </si>
  <si>
    <t>Daiva Kirtiklienė</t>
  </si>
  <si>
    <t>Vyr.buhalterė</t>
  </si>
  <si>
    <t>Emilija Vaičaitienė</t>
  </si>
  <si>
    <t>2017.04.05   Nr. 2-265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</si>
</sst>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4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203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208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188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189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0</v>
      </c>
      <c r="J30" s="65">
        <f>SUM(J31+J41+J62+J83+J91+J107+J130+J146+J155)</f>
        <v>0</v>
      </c>
      <c r="K30" s="66">
        <f>SUM(K31+K41+K62+K83+K91+K107+K130+K146+K155)</f>
        <v>159.6</v>
      </c>
      <c r="L30" s="65">
        <f>SUM(L31+L41+L62+L83+L91+L107+L130+L146+L155)</f>
        <v>159.6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133.91</v>
      </c>
      <c r="L31" s="75">
        <f>SUM(L32+L37)</f>
        <v>133.91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102.24</v>
      </c>
      <c r="L32" s="81">
        <f t="shared" si="0"/>
        <v>93.04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102.24</v>
      </c>
      <c r="L33" s="81">
        <f t="shared" si="0"/>
        <v>93.04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102.24</v>
      </c>
      <c r="L34" s="81">
        <f>SUM(L35:L36)</f>
        <v>93.04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0</v>
      </c>
      <c r="J35" s="85">
        <v>0</v>
      </c>
      <c r="K35" s="85">
        <v>102.24</v>
      </c>
      <c r="L35" s="85">
        <v>93.04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31.67</v>
      </c>
      <c r="L37" s="81">
        <f t="shared" si="1"/>
        <v>40.869999999999997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31.67</v>
      </c>
      <c r="L38" s="81">
        <f t="shared" si="1"/>
        <v>40.869999999999997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31.67</v>
      </c>
      <c r="L39" s="81">
        <f t="shared" si="1"/>
        <v>40.869999999999997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0</v>
      </c>
      <c r="J40" s="85">
        <v>0</v>
      </c>
      <c r="K40" s="85">
        <v>31.67</v>
      </c>
      <c r="L40" s="85">
        <v>40.869999999999997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25.69</v>
      </c>
      <c r="L41" s="89">
        <f t="shared" si="2"/>
        <v>25.689999999999998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25.69</v>
      </c>
      <c r="L42" s="82">
        <f t="shared" si="2"/>
        <v>25.689999999999998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25.69</v>
      </c>
      <c r="L43" s="91">
        <f t="shared" si="2"/>
        <v>25.689999999999998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0</v>
      </c>
      <c r="J44" s="99">
        <f>SUM(J45:J61)-J53</f>
        <v>0</v>
      </c>
      <c r="K44" s="99">
        <f>SUM(K45:K61)-K53</f>
        <v>25.69</v>
      </c>
      <c r="L44" s="100">
        <f>SUM(L45:L61)-L53</f>
        <v>25.689999999999998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25.69</v>
      </c>
      <c r="L51" s="85">
        <v>25.69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0</v>
      </c>
      <c r="J344" s="191">
        <f>SUM(J30+J172)</f>
        <v>0</v>
      </c>
      <c r="K344" s="191">
        <f>SUM(K30+K172)</f>
        <v>159.6</v>
      </c>
      <c r="L344" s="192">
        <f>SUM(L30+L172)</f>
        <v>159.6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205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3"/>
      <c r="E350" s="3"/>
      <c r="F350" s="19"/>
      <c r="G350" s="3" t="s">
        <v>206</v>
      </c>
      <c r="H350" s="3"/>
      <c r="I350" s="205"/>
      <c r="J350" s="3"/>
      <c r="K350" s="215" t="s">
        <v>207</v>
      </c>
      <c r="L350" s="205"/>
    </row>
    <row r="351" spans="1:12" ht="18.75" customHeight="1">
      <c r="A351" s="208"/>
      <c r="B351" s="21"/>
      <c r="C351" s="21"/>
      <c r="D351" s="257"/>
      <c r="E351" s="257"/>
      <c r="F351" s="257"/>
      <c r="G351" s="257"/>
      <c r="H351" s="216"/>
      <c r="I351" s="204"/>
      <c r="J351" s="25"/>
      <c r="K351" s="254"/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2017-04-07T05:57:04Z</dcterms:modified>
</cp:coreProperties>
</file>