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L100" i="1" s="1"/>
  <c r="L99" i="1" s="1"/>
  <c r="L93" i="1" s="1"/>
  <c r="L30" i="1" s="1"/>
  <c r="L344" i="1" s="1"/>
  <c r="K101" i="1"/>
  <c r="J101" i="1"/>
  <c r="I101" i="1"/>
  <c r="K100" i="1"/>
  <c r="J100" i="1"/>
  <c r="I100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K93" i="1"/>
  <c r="J93" i="1"/>
  <c r="I93" i="1"/>
  <c r="L88" i="1"/>
  <c r="K88" i="1"/>
  <c r="J88" i="1"/>
  <c r="J87" i="1" s="1"/>
  <c r="J86" i="1" s="1"/>
  <c r="J85" i="1" s="1"/>
  <c r="J30" i="1" s="1"/>
  <c r="J344" i="1" s="1"/>
  <c r="I88" i="1"/>
  <c r="L87" i="1"/>
  <c r="K87" i="1"/>
  <c r="I87" i="1"/>
  <c r="L86" i="1"/>
  <c r="K86" i="1"/>
  <c r="I86" i="1"/>
  <c r="L85" i="1"/>
  <c r="K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<sst xmlns="http://schemas.openxmlformats.org/spreadsheetml/2006/main" count="702" uniqueCount="210">
  <si>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</si>
  <si>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</si>
  <si>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</si>
  <si>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</si>
  <si>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</si>
  <si>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</si>
  <si>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</si>
  <si>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</si>
  <si>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</si>
  <si>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</si>
  <si>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</si>
  <si>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</si>
  <si>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</si>
  <si>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</si>
  <si>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</si>
  <si>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</si>
  <si>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</si>
  <si>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</si>
  <si>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</si>
  <si>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</si>
  <si>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</si>
  <si>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</si>
  <si>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</si>
  <si>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</si>
  <si>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</si>
  <si>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</si>
  <si>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</si>
  <si>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</si>
  <si>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</si>
  <si>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</si>
  <si>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</si>
  <si>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</si>
  <si>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</si>
  <si>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</si>
  <si>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</si>
  <si>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</si>
  <si>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</si>
  <si>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</si>
  <si>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</si>
  <si>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</si>
  <si>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</si>
  <si>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</si>
  <si>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</si>
  <si>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</si>
  <si>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</si>
  <si>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</si>
  <si>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</si>
  <si>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</si>
  <si>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</si>
  <si>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</si>
  <si>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</si>
  <si>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</si>
  <si>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</si>
  <si>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</si>
  <si>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</si>
  <si>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</si>
  <si>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</si>
  <si>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</si>
  <si>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</si>
  <si>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</si>
  <si>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</si>
  <si>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</si>
  <si>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</si>
  <si>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</si>
  <si>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</si>
  <si>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</si>
  <si>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</si>
  <si>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</si>
  <si>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</si>
  <si>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</si>
  <si>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</si>
  <si>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</si>
  <si>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</si>
  <si>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</si>
  <si>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</si>
  <si>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</si>
  <si>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</si>
  <si>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</si>
  <si>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</si>
  <si>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</si>
  <si>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</si>
  <si>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</si>
  <si>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</si>
  <si>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</si>
  <si>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</si>
  <si>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</si>
  <si>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</si>
  <si>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</si>
  <si>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</si>
  <si>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</si>
  <si>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</si>
  <si>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</si>
  <si>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</si>
  <si>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</si>
  <si>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</si>
  <si>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</si>
  <si>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</si>
  <si>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</si>
  <si>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</si>
  <si>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</si>
  <si>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</si>
  <si>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</si>
  <si>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</si>
  <si>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</si>
  <si>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</si>
  <si>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</si>
  <si>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</si>
  <si>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</si>
  <si>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</si>
  <si>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</si>
  <si>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</si>
  <si>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</si>
  <si>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</si>
  <si>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</si>
  <si>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</si>
  <si>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</si>
  <si>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</si>
  <si>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</si>
  <si>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</si>
  <si>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</si>
  <si>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</si>
  <si>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</si>
  <si>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</si>
  <si>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</si>
  <si>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</si>
  <si>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</si>
  <si>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</si>
  <si>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</si>
  <si>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</si>
  <si>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</si>
  <si>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</si>
  <si>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</si>
  <si>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</si>
  <si>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</si>
  <si>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</si>
  <si>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</si>
  <si>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</si>
  <si>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</si>
  <si>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</si>
  <si>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</si>
  <si>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</si>
  <si>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</si>
  <si>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</si>
  <si>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</si>
  <si>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</si>
  <si>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</si>
  <si>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</si>
  <si>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</si>
  <si>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</si>
  <si>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</si>
  <si>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</si>
  <si>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</si>
  <si>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</si>
  <si>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</si>
  <si>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</si>
  <si>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</si>
  <si>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</si>
  <si>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</si>
  <si>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</si>
  <si>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</si>
  <si>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</si>
  <si>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</si>
  <si>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</si>
  <si>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</si>
  <si>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</si>
  <si>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</si>
  <si>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</si>
  <si>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</si>
  <si>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</si>
  <si>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</si>
  <si>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</si>
  <si>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</si>
  <si>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</si>
  <si>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</si>
  <si>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</si>
  <si>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</si>
  <si>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</si>
  <si>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</si>
  <si>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</si>
  <si>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</si>
  <si>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</si>
  <si>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</si>
  <si>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</si>
  <si>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</si>
  <si>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</si>
  <si>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</si>
  <si>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</si>
  <si>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4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</si>
  <si>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</si>
  <si>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</si>
  <si>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</si>
  <si>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</si>
  <si>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</si>
  <si>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V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</si>
  <si>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</si>
  <si>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</si>
  <si>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</si>
  <si>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</si>
  <si>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</si>
  <si>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</si>
  <si>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</si>
  <si>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</si>
  <si>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</si>
  <si>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</si>
  <si>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2017 M. GRUODŽIO MĖN. 31 D.</t>
  </si>
  <si>
    <t>Direktorė</t>
  </si>
  <si>
    <t>Daiva Kirtiklienė</t>
  </si>
  <si>
    <t>Vyriausioji buhalterė</t>
  </si>
  <si>
    <t>Emilija Vaičaitienė</t>
  </si>
  <si>
    <t>2018.01.02   Nr. 3-4 (6.36)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</si>
</sst>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7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204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187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3800</v>
      </c>
      <c r="J30" s="65">
        <f>SUM(J31+J41+J62+J83+J91+J107+J130+J146+J155)</f>
        <v>3800</v>
      </c>
      <c r="K30" s="66">
        <f>SUM(K31+K41+K62+K83+K91+K107+K130+K146+K155)</f>
        <v>3800</v>
      </c>
      <c r="L30" s="65">
        <f>SUM(L31+L41+L62+L83+L91+L107+L130+L146+L155)</f>
        <v>3800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3800</v>
      </c>
      <c r="J31" s="65">
        <f>SUM(J32+J37)</f>
        <v>3800</v>
      </c>
      <c r="K31" s="74">
        <f>SUM(K32+K37)</f>
        <v>3800</v>
      </c>
      <c r="L31" s="75">
        <f>SUM(L32+L37)</f>
        <v>3800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2900</v>
      </c>
      <c r="J32" s="81">
        <f t="shared" si="0"/>
        <v>2900</v>
      </c>
      <c r="K32" s="82">
        <f t="shared" si="0"/>
        <v>2900</v>
      </c>
      <c r="L32" s="81">
        <f t="shared" si="0"/>
        <v>2900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2900</v>
      </c>
      <c r="J33" s="81">
        <f t="shared" si="0"/>
        <v>2900</v>
      </c>
      <c r="K33" s="82">
        <f t="shared" si="0"/>
        <v>2900</v>
      </c>
      <c r="L33" s="81">
        <f t="shared" si="0"/>
        <v>2900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2900</v>
      </c>
      <c r="J34" s="81">
        <f>SUM(J35:J36)</f>
        <v>2900</v>
      </c>
      <c r="K34" s="82">
        <f>SUM(K35:K36)</f>
        <v>2900</v>
      </c>
      <c r="L34" s="81">
        <f>SUM(L35:L36)</f>
        <v>2900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2900</v>
      </c>
      <c r="J35" s="85">
        <v>2900</v>
      </c>
      <c r="K35" s="85">
        <v>2900</v>
      </c>
      <c r="L35" s="85">
        <v>2900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900</v>
      </c>
      <c r="J37" s="81">
        <f t="shared" si="1"/>
        <v>900</v>
      </c>
      <c r="K37" s="82">
        <f t="shared" si="1"/>
        <v>900</v>
      </c>
      <c r="L37" s="81">
        <f t="shared" si="1"/>
        <v>900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900</v>
      </c>
      <c r="J38" s="81">
        <f t="shared" si="1"/>
        <v>900</v>
      </c>
      <c r="K38" s="81">
        <f t="shared" si="1"/>
        <v>900</v>
      </c>
      <c r="L38" s="81">
        <f t="shared" si="1"/>
        <v>900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900</v>
      </c>
      <c r="J39" s="81">
        <f t="shared" si="1"/>
        <v>900</v>
      </c>
      <c r="K39" s="81">
        <f t="shared" si="1"/>
        <v>900</v>
      </c>
      <c r="L39" s="81">
        <f t="shared" si="1"/>
        <v>900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900</v>
      </c>
      <c r="J40" s="85">
        <v>900</v>
      </c>
      <c r="K40" s="85">
        <v>900</v>
      </c>
      <c r="L40" s="85">
        <v>900</v>
      </c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0</v>
      </c>
      <c r="L44" s="100">
        <f>SUM(L45:L61)-L53</f>
        <v>0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idden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3800</v>
      </c>
      <c r="J344" s="191">
        <f>SUM(J30+J172)</f>
        <v>3800</v>
      </c>
      <c r="K344" s="191">
        <f>SUM(K30+K172)</f>
        <v>3800</v>
      </c>
      <c r="L344" s="192">
        <f>SUM(L30+L172)</f>
        <v>3800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s="3" customFormat="1">
      <c r="A347" s="194" t="s">
        <v>205</v>
      </c>
      <c r="B347" s="194"/>
      <c r="C347" s="194"/>
      <c r="D347" s="194"/>
      <c r="E347" s="194"/>
      <c r="F347" s="194"/>
      <c r="G347" s="197" t="s">
        <v>203</v>
      </c>
      <c r="H347" s="197"/>
      <c r="K347" s="194" t="s">
        <v>206</v>
      </c>
    </row>
    <row r="348" spans="1:12" s="3" customFormat="1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K348" s="254"/>
      <c r="L348" s="254"/>
    </row>
    <row r="349" spans="1:12" s="3" customFormat="1">
      <c r="F349" s="19"/>
      <c r="I349" s="205"/>
      <c r="K349" s="205"/>
      <c r="L349" s="205"/>
    </row>
    <row r="350" spans="1:12" s="3" customFormat="1" ht="11.25" customHeight="1">
      <c r="A350" s="3" t="s">
        <v>207</v>
      </c>
      <c r="F350" s="19"/>
      <c r="I350" s="205"/>
      <c r="K350" s="215" t="s">
        <v>208</v>
      </c>
      <c r="L350" s="205"/>
    </row>
    <row r="351" spans="1:12" s="3" customFormat="1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2018-01-02T12:34:57Z</dcterms:modified>
</cp:coreProperties>
</file>