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J76" i="1" s="1"/>
  <c r="J65" i="1" s="1"/>
  <c r="J64" i="1" s="1"/>
  <c r="J30" i="1" s="1"/>
  <c r="J344" i="1" s="1"/>
  <c r="I77" i="1"/>
  <c r="L76" i="1"/>
  <c r="K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I65" i="1"/>
  <c r="L64" i="1"/>
  <c r="K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I30" i="1"/>
  <c r="I344" i="1" s="1"/>
</calcChain>
</file>

<file path=xl/sharedStrings.xml><?xml version="1.0" encoding="utf-8"?>
<sst xmlns="http://schemas.openxmlformats.org/spreadsheetml/2006/main" count="702" uniqueCount="210">
  <si>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</si>
  <si>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</si>
  <si>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</si>
  <si>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</si>
  <si>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</si>
  <si>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</si>
  <si>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</si>
  <si>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</si>
  <si>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</si>
  <si>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</si>
  <si>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</si>
  <si>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</si>
  <si>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</si>
  <si>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</si>
  <si>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</si>
  <si>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</si>
  <si>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</si>
  <si>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</si>
  <si>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</si>
  <si>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</si>
  <si>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</si>
  <si>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</si>
  <si>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</si>
  <si>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</si>
  <si>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</si>
  <si>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</si>
  <si>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</si>
  <si>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</si>
  <si>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</si>
  <si>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</si>
  <si>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</si>
  <si>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</si>
  <si>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</si>
  <si>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</si>
  <si>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</si>
  <si>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</si>
  <si>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</si>
  <si>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</si>
  <si>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</si>
  <si>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</si>
  <si>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</si>
  <si>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</si>
  <si>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</si>
  <si>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</si>
  <si>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</si>
  <si>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</si>
  <si>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</si>
  <si>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</si>
  <si>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</si>
  <si>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</si>
  <si>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</si>
  <si>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</si>
  <si>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</si>
  <si>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</si>
  <si>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</si>
  <si>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</si>
  <si>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</si>
  <si>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</si>
  <si>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</si>
  <si>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</si>
  <si>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</si>
  <si>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</si>
  <si>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</si>
  <si>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</si>
  <si>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</si>
  <si>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</si>
  <si>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</si>
  <si>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</si>
  <si>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</si>
  <si>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</si>
  <si>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</si>
  <si>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</si>
  <si>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</si>
  <si>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</si>
  <si>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</si>
  <si>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</si>
  <si>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</si>
  <si>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</si>
  <si>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</si>
  <si>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</si>
  <si>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</si>
  <si>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</si>
  <si>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</si>
  <si>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</si>
  <si>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</si>
  <si>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</si>
  <si>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</si>
  <si>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</si>
  <si>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</si>
  <si>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</si>
  <si>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</si>
  <si>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</si>
  <si>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</si>
  <si>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</si>
  <si>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</si>
  <si>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</si>
  <si>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</si>
  <si>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</si>
  <si>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</si>
  <si>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</si>
  <si>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</si>
  <si>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</si>
  <si>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</si>
  <si>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</si>
  <si>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</si>
  <si>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</si>
  <si>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</si>
  <si>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</si>
  <si>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</si>
  <si>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</si>
  <si>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</si>
  <si>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</si>
  <si>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</si>
  <si>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</si>
  <si>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</si>
  <si>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</si>
  <si>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</si>
  <si>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</si>
  <si>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</si>
  <si>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</si>
  <si>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</si>
  <si>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</si>
  <si>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</si>
  <si>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</si>
  <si>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</si>
  <si>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</si>
  <si>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</si>
  <si>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</si>
  <si>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</si>
  <si>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</si>
  <si>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</si>
  <si>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</si>
  <si>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</si>
  <si>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</si>
  <si>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</si>
  <si>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</si>
  <si>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</si>
  <si>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</si>
  <si>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</si>
  <si>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</si>
  <si>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</si>
  <si>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</si>
  <si>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</si>
  <si>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</si>
  <si>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</si>
  <si>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</si>
  <si>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</si>
  <si>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</si>
  <si>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</si>
  <si>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</si>
  <si>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</si>
  <si>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</si>
  <si>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</si>
  <si>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</si>
  <si>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</si>
  <si>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</si>
  <si>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</si>
  <si>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</si>
  <si>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</si>
  <si>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</si>
  <si>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</si>
  <si>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</si>
  <si>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</si>
  <si>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</si>
  <si>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</si>
  <si>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</si>
  <si>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</si>
  <si>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</si>
  <si>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</si>
  <si>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</si>
  <si>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</si>
  <si>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</si>
  <si>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</si>
  <si>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</si>
  <si>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</si>
  <si>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</si>
  <si>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</si>
  <si>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</si>
  <si>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</si>
  <si>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</si>
  <si>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</si>
  <si>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</si>
  <si>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</si>
  <si>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</si>
  <si>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</si>
  <si>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</si>
  <si>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</si>
  <si>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4 ketvirtis</t>
  </si>
  <si>
    <t>Švietimo ir ugdymo proceso kokybės užtikrinim</t>
  </si>
  <si>
    <t>Neformalusis vaikų švietimas</t>
  </si>
  <si>
    <t>190495783</t>
  </si>
  <si>
    <t>03.01.02.07. - perskirstomųjų mokinio krepšelio lėšų panaudojimas bendrojo ugdymo ir priešmokyklinio ugdymo paslaugų prieinamumui užtikrinti</t>
  </si>
  <si>
    <t>03</t>
  </si>
  <si>
    <t>N</t>
  </si>
  <si>
    <t>09</t>
  </si>
  <si>
    <t>05</t>
  </si>
  <si>
    <t>01</t>
  </si>
  <si>
    <t>Europos Sąjungos finansinės paramos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</si>
  <si>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</si>
  <si>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</si>
  <si>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</si>
  <si>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</si>
  <si>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</si>
  <si>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</si>
  <si>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Direktorė</t>
  </si>
  <si>
    <t>Daiva Kirtiklienė</t>
  </si>
  <si>
    <t>Emilija Vaičaitienė</t>
  </si>
  <si>
    <t>2017 M. GRUODŽIO MĖN. 31 D.</t>
  </si>
  <si>
    <t xml:space="preserve">Vyriausioji buhalterė </t>
  </si>
  <si>
    <t>2018.01.02   Nr. 2-3 (6.36)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</si>
</sst>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7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207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187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209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188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189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200</v>
      </c>
      <c r="J30" s="65">
        <f>SUM(J31+J41+J62+J83+J91+J107+J130+J146+J155)</f>
        <v>200</v>
      </c>
      <c r="K30" s="66">
        <f>SUM(K31+K41+K62+K83+K91+K107+K130+K146+K155)</f>
        <v>159.6</v>
      </c>
      <c r="L30" s="65">
        <f>SUM(L31+L41+L62+L83+L91+L107+L130+L146+L155)</f>
        <v>159.6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200</v>
      </c>
      <c r="J31" s="65">
        <f>SUM(J32+J37)</f>
        <v>200</v>
      </c>
      <c r="K31" s="74">
        <f>SUM(K32+K37)</f>
        <v>133.91</v>
      </c>
      <c r="L31" s="75">
        <f>SUM(L32+L37)</f>
        <v>133.91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100</v>
      </c>
      <c r="J32" s="81">
        <f t="shared" si="0"/>
        <v>100</v>
      </c>
      <c r="K32" s="82">
        <f t="shared" si="0"/>
        <v>102.24</v>
      </c>
      <c r="L32" s="81">
        <f t="shared" si="0"/>
        <v>93.04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100</v>
      </c>
      <c r="J33" s="81">
        <f t="shared" si="0"/>
        <v>100</v>
      </c>
      <c r="K33" s="82">
        <f t="shared" si="0"/>
        <v>102.24</v>
      </c>
      <c r="L33" s="81">
        <f t="shared" si="0"/>
        <v>93.04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100</v>
      </c>
      <c r="J34" s="81">
        <f>SUM(J35:J36)</f>
        <v>100</v>
      </c>
      <c r="K34" s="82">
        <f>SUM(K35:K36)</f>
        <v>102.24</v>
      </c>
      <c r="L34" s="81">
        <f>SUM(L35:L36)</f>
        <v>93.04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100</v>
      </c>
      <c r="J35" s="85">
        <v>100</v>
      </c>
      <c r="K35" s="85">
        <v>102.24</v>
      </c>
      <c r="L35" s="85">
        <v>93.04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100</v>
      </c>
      <c r="J37" s="81">
        <f t="shared" si="1"/>
        <v>100</v>
      </c>
      <c r="K37" s="82">
        <f t="shared" si="1"/>
        <v>31.67</v>
      </c>
      <c r="L37" s="81">
        <f t="shared" si="1"/>
        <v>40.869999999999997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100</v>
      </c>
      <c r="J38" s="81">
        <f t="shared" si="1"/>
        <v>100</v>
      </c>
      <c r="K38" s="81">
        <f t="shared" si="1"/>
        <v>31.67</v>
      </c>
      <c r="L38" s="81">
        <f t="shared" si="1"/>
        <v>40.869999999999997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100</v>
      </c>
      <c r="J39" s="81">
        <f t="shared" si="1"/>
        <v>100</v>
      </c>
      <c r="K39" s="81">
        <f t="shared" si="1"/>
        <v>31.67</v>
      </c>
      <c r="L39" s="81">
        <f t="shared" si="1"/>
        <v>40.869999999999997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100</v>
      </c>
      <c r="J40" s="85">
        <v>100</v>
      </c>
      <c r="K40" s="85">
        <v>31.67</v>
      </c>
      <c r="L40" s="85">
        <v>40.869999999999997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25.69</v>
      </c>
      <c r="L41" s="89">
        <f t="shared" si="2"/>
        <v>25.689999999999998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25.69</v>
      </c>
      <c r="L42" s="82">
        <f t="shared" si="2"/>
        <v>25.689999999999998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25.69</v>
      </c>
      <c r="L43" s="91">
        <f t="shared" si="2"/>
        <v>25.689999999999998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25.69</v>
      </c>
      <c r="L44" s="100">
        <f>SUM(L45:L61)-L53</f>
        <v>25.689999999999998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25.69</v>
      </c>
      <c r="L51" s="85">
        <v>25.69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200</v>
      </c>
      <c r="J344" s="191">
        <f>SUM(J30+J172)</f>
        <v>200</v>
      </c>
      <c r="K344" s="191">
        <f>SUM(K30+K172)</f>
        <v>159.6</v>
      </c>
      <c r="L344" s="192">
        <f>SUM(L30+L172)</f>
        <v>159.6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 t="s">
        <v>204</v>
      </c>
      <c r="B347" s="194"/>
      <c r="C347" s="194"/>
      <c r="D347" s="194"/>
      <c r="E347" s="194"/>
      <c r="F347" s="194"/>
      <c r="G347" s="197" t="s">
        <v>203</v>
      </c>
      <c r="H347" s="197"/>
      <c r="I347" s="3"/>
      <c r="J347" s="3"/>
      <c r="K347" s="194" t="s">
        <v>205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A350" s="1" t="s">
        <v>208</v>
      </c>
      <c r="B350" s="3"/>
      <c r="C350" s="3"/>
      <c r="D350" s="3"/>
      <c r="E350" s="3"/>
      <c r="F350" s="19"/>
      <c r="G350" s="3"/>
      <c r="H350" s="3"/>
      <c r="I350" s="205"/>
      <c r="J350" s="3"/>
      <c r="K350" s="215" t="s">
        <v>206</v>
      </c>
      <c r="L350" s="205"/>
    </row>
    <row r="351" spans="1:12" ht="18.75" customHeight="1">
      <c r="A351" s="208"/>
      <c r="B351" s="21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2018-01-02T12:34:13Z</dcterms:modified>
</cp:coreProperties>
</file>