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<sst xmlns="http://schemas.openxmlformats.org/spreadsheetml/2006/main" count="702" uniqueCount="210">
  <si>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</si>
  <si>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</si>
  <si>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</si>
  <si>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</si>
  <si>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</si>
  <si>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</si>
  <si>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</si>
  <si>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</si>
  <si>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</si>
  <si>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</si>
  <si>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</si>
  <si>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</si>
  <si>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</si>
  <si>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</si>
  <si>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</si>
  <si>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</si>
  <si>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</si>
  <si>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</si>
  <si>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</si>
  <si>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</si>
  <si>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</si>
  <si>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</si>
  <si>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</si>
  <si>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</si>
  <si>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</si>
  <si>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</si>
  <si>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</si>
  <si>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</si>
  <si>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</si>
  <si>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</si>
  <si>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</si>
  <si>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</si>
  <si>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</si>
  <si>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</si>
  <si>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</si>
  <si>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</si>
  <si>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</si>
  <si>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</si>
  <si>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</si>
  <si>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</si>
  <si>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</si>
  <si>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</si>
  <si>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</si>
  <si>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</si>
  <si>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</si>
  <si>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</si>
  <si>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</si>
  <si>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</si>
  <si>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</si>
  <si>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</si>
  <si>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</si>
  <si>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</si>
  <si>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</si>
  <si>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</si>
  <si>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</si>
  <si>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</si>
  <si>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</si>
  <si>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</si>
  <si>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</si>
  <si>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</si>
  <si>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</si>
  <si>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</si>
  <si>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</si>
  <si>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</si>
  <si>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</si>
  <si>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</si>
  <si>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</si>
  <si>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</si>
  <si>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</si>
  <si>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</si>
  <si>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</si>
  <si>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</si>
  <si>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</si>
  <si>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</si>
  <si>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</si>
  <si>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</si>
  <si>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</si>
  <si>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</si>
  <si>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</si>
  <si>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</si>
  <si>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</si>
  <si>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</si>
  <si>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</si>
  <si>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</si>
  <si>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</si>
  <si>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</si>
  <si>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</si>
  <si>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</si>
  <si>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</si>
  <si>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</si>
  <si>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</si>
  <si>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</si>
  <si>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</si>
  <si>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</si>
  <si>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</si>
  <si>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</si>
  <si>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</si>
  <si>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</si>
  <si>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</si>
  <si>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</si>
  <si>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</si>
  <si>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</si>
  <si>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</si>
  <si>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</si>
  <si>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</si>
  <si>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</si>
  <si>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</si>
  <si>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</si>
  <si>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</si>
  <si>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</si>
  <si>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</si>
  <si>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</si>
  <si>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</si>
  <si>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</si>
  <si>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</si>
  <si>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</si>
  <si>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</si>
  <si>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</si>
  <si>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</si>
  <si>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</si>
  <si>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</si>
  <si>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</si>
  <si>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</si>
  <si>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</si>
  <si>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</si>
  <si>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</si>
  <si>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</si>
  <si>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</si>
  <si>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</si>
  <si>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</si>
  <si>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</si>
  <si>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</si>
  <si>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</si>
  <si>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</si>
  <si>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</si>
  <si>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</si>
  <si>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</si>
  <si>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</si>
  <si>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</si>
  <si>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</si>
  <si>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</si>
  <si>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</si>
  <si>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</si>
  <si>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</si>
  <si>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</si>
  <si>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</si>
  <si>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</si>
  <si>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</si>
  <si>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</si>
  <si>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</si>
  <si>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</si>
  <si>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</si>
  <si>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</si>
  <si>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</si>
  <si>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</si>
  <si>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</si>
  <si>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</si>
  <si>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</si>
  <si>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</si>
  <si>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</si>
  <si>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</si>
  <si>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</si>
  <si>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</si>
  <si>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</si>
  <si>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</si>
  <si>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</si>
  <si>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</si>
  <si>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</si>
  <si>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</si>
  <si>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</si>
  <si>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</si>
  <si>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</si>
  <si>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</si>
  <si>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</si>
  <si>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</si>
  <si>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</si>
  <si>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</si>
  <si>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</si>
  <si>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</si>
  <si>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</si>
  <si>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</si>
  <si>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</si>
  <si>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</si>
  <si>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</si>
  <si>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</si>
  <si>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</si>
  <si>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</si>
  <si>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4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</si>
  <si>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</si>
  <si>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</si>
  <si>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</si>
  <si>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</si>
  <si>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</si>
  <si>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S</t>
  </si>
  <si>
    <t>08</t>
  </si>
  <si>
    <t>02</t>
  </si>
  <si>
    <t>01</t>
  </si>
  <si>
    <t>Spec.programos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</si>
  <si>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</si>
  <si>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</si>
  <si>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</si>
  <si>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</si>
  <si>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</si>
  <si>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</si>
  <si>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Direktorė</t>
  </si>
  <si>
    <t>Daiva Kirtiklienė</t>
  </si>
  <si>
    <t>Vyriausioji buhalterė</t>
  </si>
  <si>
    <t>Emilija Vaičaitienė</t>
  </si>
  <si>
    <t>2017 M. GRUODŽIO MĖN. 31 D.</t>
  </si>
  <si>
    <t>2018.01.02   Nr. 3-2 (6.36)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</si>
</sst>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zoomScaleSheetLayoutView="120" workbookViewId="0">
      <selection activeCell="G11" sqref="G11:K1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208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187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209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9000</v>
      </c>
      <c r="J30" s="65">
        <f>SUM(J31+J41+J62+J83+J91+J107+J130+J146+J155)</f>
        <v>9000</v>
      </c>
      <c r="K30" s="66">
        <f>SUM(K31+K41+K62+K83+K91+K107+K130+K146+K155)</f>
        <v>8503.61</v>
      </c>
      <c r="L30" s="65">
        <f>SUM(L31+L41+L62+L83+L91+L107+L130+L146+L155)</f>
        <v>8503.61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9000</v>
      </c>
      <c r="J41" s="90">
        <f t="shared" si="2"/>
        <v>9000</v>
      </c>
      <c r="K41" s="89">
        <f t="shared" si="2"/>
        <v>8503.61</v>
      </c>
      <c r="L41" s="89">
        <f t="shared" si="2"/>
        <v>8503.61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9000</v>
      </c>
      <c r="J42" s="82">
        <f t="shared" si="2"/>
        <v>9000</v>
      </c>
      <c r="K42" s="81">
        <f t="shared" si="2"/>
        <v>8503.61</v>
      </c>
      <c r="L42" s="82">
        <f t="shared" si="2"/>
        <v>8503.61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9000</v>
      </c>
      <c r="J43" s="82">
        <f t="shared" si="2"/>
        <v>9000</v>
      </c>
      <c r="K43" s="91">
        <f t="shared" si="2"/>
        <v>8503.61</v>
      </c>
      <c r="L43" s="91">
        <f t="shared" si="2"/>
        <v>8503.61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9000</v>
      </c>
      <c r="J44" s="99">
        <f>SUM(J45:J61)-J53</f>
        <v>9000</v>
      </c>
      <c r="K44" s="99">
        <f>SUM(K45:K61)-K53</f>
        <v>8503.61</v>
      </c>
      <c r="L44" s="100">
        <f>SUM(L45:L61)-L53</f>
        <v>8503.61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200</v>
      </c>
      <c r="J47" s="85">
        <v>200</v>
      </c>
      <c r="K47" s="85">
        <v>200</v>
      </c>
      <c r="L47" s="85">
        <v>205.78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2000</v>
      </c>
      <c r="J50" s="85">
        <v>2000</v>
      </c>
      <c r="K50" s="85">
        <v>2000</v>
      </c>
      <c r="L50" s="85">
        <v>1997.47</v>
      </c>
    </row>
    <row r="51" spans="1:12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3000</v>
      </c>
      <c r="J51" s="85">
        <v>3000</v>
      </c>
      <c r="K51" s="85">
        <v>3000</v>
      </c>
      <c r="L51" s="85">
        <v>3035.35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200</v>
      </c>
      <c r="J52" s="85">
        <v>200</v>
      </c>
      <c r="K52" s="85">
        <v>200</v>
      </c>
      <c r="L52" s="85">
        <v>205.35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200</v>
      </c>
      <c r="K57" s="85">
        <v>200</v>
      </c>
      <c r="L57" s="85">
        <v>200.4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1000</v>
      </c>
      <c r="J60" s="85">
        <v>1000</v>
      </c>
      <c r="K60" s="85">
        <v>1000</v>
      </c>
      <c r="L60" s="85">
        <v>973.18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2400</v>
      </c>
      <c r="J61" s="85">
        <v>2400</v>
      </c>
      <c r="K61" s="85">
        <v>1903.61</v>
      </c>
      <c r="L61" s="85">
        <v>1886.08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9000</v>
      </c>
      <c r="J344" s="191">
        <f>SUM(J30+J172)</f>
        <v>9000</v>
      </c>
      <c r="K344" s="191">
        <f>SUM(K30+K172)</f>
        <v>8503.61</v>
      </c>
      <c r="L344" s="192">
        <f>SUM(L30+L172)</f>
        <v>8503.61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7">
      <c r="A347" s="194" t="s">
        <v>204</v>
      </c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205</v>
      </c>
      <c r="L347" s="3"/>
      <c r="M347" s="3"/>
      <c r="N347" s="3"/>
      <c r="O347" s="3"/>
      <c r="P347" s="3"/>
      <c r="Q347" s="3"/>
    </row>
    <row r="348" spans="1:17" ht="18.75" customHeight="1">
      <c r="A348" s="200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  <c r="M348" s="3"/>
      <c r="N348" s="3"/>
      <c r="O348" s="3"/>
      <c r="P348" s="3"/>
      <c r="Q348" s="3"/>
    </row>
    <row r="349" spans="1:17">
      <c r="A349" s="3"/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A350" s="3" t="s">
        <v>206</v>
      </c>
      <c r="B350" s="3"/>
      <c r="C350" s="3"/>
      <c r="D350" s="3"/>
      <c r="E350" s="3"/>
      <c r="F350" s="19"/>
      <c r="G350" s="3"/>
      <c r="H350" s="3"/>
      <c r="I350" s="205"/>
      <c r="J350" s="3"/>
      <c r="K350" s="215" t="s">
        <v>207</v>
      </c>
      <c r="L350" s="205"/>
      <c r="M350" s="3"/>
      <c r="N350" s="3"/>
      <c r="O350" s="3"/>
      <c r="P350" s="3"/>
      <c r="Q350" s="3"/>
    </row>
    <row r="351" spans="1:17" ht="18.75" customHeight="1">
      <c r="A351" s="25"/>
      <c r="B351" s="25"/>
      <c r="C351" s="25"/>
      <c r="D351" s="257"/>
      <c r="E351" s="257"/>
      <c r="F351" s="257"/>
      <c r="G351" s="257"/>
      <c r="H351" s="216"/>
      <c r="I351" s="204"/>
      <c r="J351" s="25"/>
      <c r="K351" s="254"/>
      <c r="L351" s="254"/>
      <c r="M351" s="3"/>
      <c r="N351" s="3"/>
      <c r="O351" s="3"/>
      <c r="P351" s="3"/>
      <c r="Q351" s="3"/>
    </row>
    <row r="352" spans="1:17">
      <c r="A352" s="3"/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2018-01-02T12:32:26Z</dcterms:modified>
</cp:coreProperties>
</file>